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all_doc\СОВЕТ ДЕПУТАТОВ ГМО\От КФ\2025\Сентябрь\Уточнение бюджета\"/>
    </mc:Choice>
  </mc:AlternateContent>
  <bookViews>
    <workbookView xWindow="360" yWindow="270" windowWidth="14940" windowHeight="9150"/>
  </bookViews>
  <sheets>
    <sheet name="Планирование расходов" sheetId="1" r:id="rId1"/>
  </sheets>
  <definedNames>
    <definedName name="_xlnm._FilterDatabase" localSheetId="0" hidden="1">'Планирование расходов'!$A$12:$N$69</definedName>
  </definedNames>
  <calcPr calcId="162913"/>
</workbook>
</file>

<file path=xl/calcChain.xml><?xml version="1.0" encoding="utf-8"?>
<calcChain xmlns="http://schemas.openxmlformats.org/spreadsheetml/2006/main">
  <c r="D22" i="1" l="1"/>
  <c r="E22" i="1"/>
  <c r="F22" i="1"/>
  <c r="C22" i="1"/>
  <c r="E17" i="1"/>
  <c r="F17" i="1"/>
  <c r="G17" i="1"/>
  <c r="J17" i="1"/>
  <c r="C17" i="1"/>
  <c r="E15" i="1"/>
  <c r="F15" i="1"/>
  <c r="G15" i="1"/>
  <c r="H15" i="1"/>
  <c r="I15" i="1"/>
  <c r="J15" i="1"/>
  <c r="C15" i="1"/>
  <c r="E50" i="1"/>
  <c r="F50" i="1"/>
  <c r="G50" i="1"/>
  <c r="I50" i="1"/>
  <c r="J50" i="1"/>
  <c r="K50" i="1"/>
  <c r="N50" i="1"/>
  <c r="C50" i="1"/>
  <c r="D60" i="1"/>
  <c r="E60" i="1"/>
  <c r="G60" i="1"/>
  <c r="H60" i="1"/>
  <c r="I60" i="1"/>
  <c r="K60" i="1"/>
  <c r="L60" i="1"/>
  <c r="M60" i="1"/>
  <c r="C60" i="1"/>
  <c r="F65" i="1"/>
  <c r="G65" i="1"/>
  <c r="J65" i="1"/>
  <c r="K65" i="1"/>
  <c r="N65" i="1"/>
  <c r="C65" i="1"/>
</calcChain>
</file>

<file path=xl/sharedStrings.xml><?xml version="1.0" encoding="utf-8"?>
<sst xmlns="http://schemas.openxmlformats.org/spreadsheetml/2006/main" count="132" uniqueCount="96">
  <si>
    <t>ИТОГО:</t>
  </si>
  <si>
    <t>Муниципальная программа Гатчинского муниципального округа "Современное образование в Гатчинском муниципальном округе"</t>
  </si>
  <si>
    <t>Строительство детского сада на 180 мест в г.Коммунар, массив "Ижора", уч.4</t>
  </si>
  <si>
    <t>Строительство ясельного корпуса на 90 мест в рамках реконструкции МБДОУ "Детский сад №13", расположенного по адресу: Ленинградская обл., г.Гатчина, пр.25-го Октября д.30А</t>
  </si>
  <si>
    <t>Строительство общеобразовательной школы на 1175 мест по адресу: г.Гатчина, район "Аэродром" ул.Старая дорога, участок № 3</t>
  </si>
  <si>
    <t>Строительство детско-юношеской спортивной школы на земельном участке в г.Коммунар, ул. Просвещения, уч. 3</t>
  </si>
  <si>
    <t>Строительство общеобразовательной школы на 825 мест в д.М.Верево, ул.Кутышева</t>
  </si>
  <si>
    <t>Пристройка к МБОУ "Гатчинская СОШ № 8" (300 мест школа; 80 мест детский сад)</t>
  </si>
  <si>
    <t>Строительство общеобразовательной школы на 1175 мест по адресу: г.Гатчина, район "Хохлово поле" ул.Крупской, участок № 10</t>
  </si>
  <si>
    <t>Пристройка к МБОУ "Гатчинский лицей № 3" начальная школа-детский сад (400 мест школа; 100 мест детский сад)</t>
  </si>
  <si>
    <t>Строительство здания физкультурно-оздовительного комплекса (ФОК) в МАУ ДО ДОЛ "Лесная сказка" по адресу: Ленинградская обл., п.Тайцы, ул.Красногвардейская, д.30</t>
  </si>
  <si>
    <t>Муниципальная программа Гатчинского муниципального округа "Развитие транспортной системы Гатчинского муниципального округа"</t>
  </si>
  <si>
    <t>Изъятие объектов недвижимого имущества в целях реконструкции ул.Рощинская в г.Гатчина</t>
  </si>
  <si>
    <t>Реконструкция а/д "Подъезд к д.Хаймино"</t>
  </si>
  <si>
    <t>Реконструкция а/д "Мариенбург-д.Котельниково-д.Педлино-д.Черново" в т.ч. проектно-изыскательские работы</t>
  </si>
  <si>
    <t>Строительство участка улично-дорожной сети (рганизация транспортного сообщения) между микрорайоном "Аэродром" и микрорайоном "Мариенбург"</t>
  </si>
  <si>
    <t>Строительство участка улично-дорожной сети в г.Гатчина - продолжение ул.Чехова от Ленинградского шоссе до подъезда к г.Гатчина на Красносельском шоссе (от дороги к Наноцентру до подъезда к ПИЯФу 1,0 км)</t>
  </si>
  <si>
    <t>*Реконструкция автомобильной дороги по адресу: Ленинградская область, г. Гатчина, ул. Сойту</t>
  </si>
  <si>
    <t>Строительство продолжения улично-дорожной сети ул. Красных Военлетов г. Гатчина</t>
  </si>
  <si>
    <t>Строительство продолжения улично-дорожной сети бульвара Авиаторов г. Гатчина</t>
  </si>
  <si>
    <t>*Строительство дороги к школе № 12, расположенной по адресу: г. Гатчина, ул. Чехова д.37 (в границах от Пушкинского шоссе до дома №67 по пр.25 Октября)</t>
  </si>
  <si>
    <t>Строительство тротуара на ул.Лесная в п.Кобринское</t>
  </si>
  <si>
    <t>Устройство освещения автомобильной дороги ул. Генерала Кныша г. Гатчина</t>
  </si>
  <si>
    <t>*Строительство автовокзала г. Гатчина</t>
  </si>
  <si>
    <t>Муниципальная программа Гатчинского муниципального округа "Развитие физической культуры и спорта в Гатчинском муниципальном округе"</t>
  </si>
  <si>
    <t>Строительство Ледовой арены в мкр. Аэродром, г. Гатчина</t>
  </si>
  <si>
    <t>*ПСД ФОК Мариенбург</t>
  </si>
  <si>
    <t>Муниципальная программа Гатчинского муниципального округа "Развитие культуры в Гатчинском муниципальном округе"</t>
  </si>
  <si>
    <t>Строительство дома культуры со зрительным залом на 150 мест и библиотекой в д. Пудомяги, ул. Речная, д.8</t>
  </si>
  <si>
    <t>Сельский дом культуры со зрительным залом на 150 мест, спортивным залом и библиотекой в с. Рождествено, ул. Терещенко</t>
  </si>
  <si>
    <t>*Строительство центра детского творчества по адресу: Ленинградская обл., г. Гатчина, земельный участок, ограниченный улицами Слепнёва и Диагональной</t>
  </si>
  <si>
    <t>Муниципальная программа Гатчинского муниципального округа "Обеспечение доступным жильем и жилищно-коммунальными услугами жителей Гатчинского муниципального округа"</t>
  </si>
  <si>
    <t>Приобретение служебных жилых помещений работникам бюджетной сферы</t>
  </si>
  <si>
    <t>Переселение граждан из аварийного жилищного фонда</t>
  </si>
  <si>
    <t>Приобретение жилых помещений семьям особой категории граждан (участников СВО)</t>
  </si>
  <si>
    <t>Обеспечение жилыми помещениями инвалидов и семей, имеющих детей-инвалидов</t>
  </si>
  <si>
    <t>Обеспечение жилыми помещениями многодетных семей</t>
  </si>
  <si>
    <t>Приобретение жилых помещений детям-сиротам</t>
  </si>
  <si>
    <t>Муниципальная программа Гатчинского муниципального округа "Обеспечение устойчивого функционирования и развития коммунальной, инженерной инфраструктуры и повышение энергоэффективности в Гатчинском муниципальном округе"</t>
  </si>
  <si>
    <t>Концессионное соглашение в отношении объектов водоснабжения и водоотведения, предназначенных для водоснабжения и водоотведения на территории муниципального образования Гатчинский муниципальный округ Ленинградской области</t>
  </si>
  <si>
    <t>Строительство инфраструктуры для земельных участков в г.Гатчина, предоставленных (предоставляемых) бесплатно гражданам</t>
  </si>
  <si>
    <t>Муниципальная программа Гатчинского муниципального округа "Благоустройство и охрана окружающей среды в Гатчинском муниципальном округе"</t>
  </si>
  <si>
    <t>Установка шумозащитных экранов на территории г.Гатчина в районе железнодорожной станции Гатчина-Варшавская</t>
  </si>
  <si>
    <t>Ассигнования на 2025 год, тыс.руб.</t>
  </si>
  <si>
    <t>ИТОГО</t>
  </si>
  <si>
    <t>за счет средств федераль-ного бюджета</t>
  </si>
  <si>
    <t>за счет средств областного бюджета</t>
  </si>
  <si>
    <t>за счет средств местного бюджета</t>
  </si>
  <si>
    <t>Ассигнования на 2026 год, тыс.руб.</t>
  </si>
  <si>
    <t>Ассигнования на 2027 год, тыс.руб.</t>
  </si>
  <si>
    <t>Наименование объектов</t>
  </si>
  <si>
    <t>Перечень объектов бюджетных инвестиций на осуществление капитальных вложений в объекты муниципальной собственности Гатчинского муниципального округа на 2025 год и на плановый период 2026 и 2027 годов</t>
  </si>
  <si>
    <t>Приложение 10</t>
  </si>
  <si>
    <t>к решению совета депутатов</t>
  </si>
  <si>
    <t xml:space="preserve"> Гатчинского муниципального округа</t>
  </si>
  <si>
    <t>от 20.12.2024  № 105</t>
  </si>
  <si>
    <t>(в редакции решения совета депутатов</t>
  </si>
  <si>
    <t>Гатчинского муниципального округа</t>
  </si>
  <si>
    <t xml:space="preserve">от ______ 2025 № </t>
  </si>
  <si>
    <t>Доп ЭК</t>
  </si>
  <si>
    <t>692</t>
  </si>
  <si>
    <t>677</t>
  </si>
  <si>
    <t>694</t>
  </si>
  <si>
    <t>681</t>
  </si>
  <si>
    <t>382</t>
  </si>
  <si>
    <t>396</t>
  </si>
  <si>
    <t>669</t>
  </si>
  <si>
    <t>695</t>
  </si>
  <si>
    <t>684</t>
  </si>
  <si>
    <t>983</t>
  </si>
  <si>
    <t>686</t>
  </si>
  <si>
    <t>687</t>
  </si>
  <si>
    <t>722</t>
  </si>
  <si>
    <t>820</t>
  </si>
  <si>
    <t>821</t>
  </si>
  <si>
    <t>822</t>
  </si>
  <si>
    <t>823</t>
  </si>
  <si>
    <t>824</t>
  </si>
  <si>
    <t>160</t>
  </si>
  <si>
    <t>851</t>
  </si>
  <si>
    <t>980</t>
  </si>
  <si>
    <t>950</t>
  </si>
  <si>
    <t>951</t>
  </si>
  <si>
    <t>402</t>
  </si>
  <si>
    <t>401</t>
  </si>
  <si>
    <t>937</t>
  </si>
  <si>
    <t>043</t>
  </si>
  <si>
    <t>039</t>
  </si>
  <si>
    <t>050</t>
  </si>
  <si>
    <t>042</t>
  </si>
  <si>
    <t>048</t>
  </si>
  <si>
    <t>049</t>
  </si>
  <si>
    <t>060</t>
  </si>
  <si>
    <t>927</t>
  </si>
  <si>
    <t>982</t>
  </si>
  <si>
    <t>Приложение 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</si>
</sst>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8" formatCode="#,##0.0"/>
  </numFmts>
  <fonts count="6" x14ac:knownFonts="1">
    <font>
      <sz val="10"/>
      <name val="Arial"/>
    </font>
    <font>
      <sz val="8.5"/>
      <name val="MS Sans Serif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164" fontId="1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right"/>
    </xf>
    <xf numFmtId="14" fontId="1" fillId="0" borderId="0" xfId="0" applyNumberFormat="1" applyFont="1" applyBorder="1" applyAlignment="1" applyProtection="1">
      <alignment horizontal="left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0" fillId="0" borderId="0" xfId="0" applyFill="1"/>
    <xf numFmtId="49" fontId="3" fillId="0" borderId="1" xfId="0" applyNumberFormat="1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 wrapText="1"/>
    </xf>
    <xf numFmtId="49" fontId="3" fillId="0" borderId="1" xfId="0" applyNumberFormat="1" applyFont="1" applyBorder="1" applyAlignment="1" applyProtection="1">
      <alignment horizont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168" fontId="3" fillId="0" borderId="1" xfId="0" applyNumberFormat="1" applyFont="1" applyBorder="1" applyAlignment="1" applyProtection="1">
      <alignment horizontal="right"/>
    </xf>
    <xf numFmtId="168" fontId="3" fillId="0" borderId="1" xfId="0" applyNumberFormat="1" applyFont="1" applyBorder="1" applyAlignment="1" applyProtection="1">
      <alignment horizontal="right" wrapText="1"/>
    </xf>
    <xf numFmtId="168" fontId="2" fillId="0" borderId="1" xfId="0" applyNumberFormat="1" applyFont="1" applyBorder="1" applyAlignment="1" applyProtection="1">
      <alignment horizontal="right" wrapText="1"/>
    </xf>
    <xf numFmtId="168" fontId="2" fillId="0" borderId="1" xfId="0" applyNumberFormat="1" applyFont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69"/>
  <sheetViews>
    <sheetView showGridLines="0" tabSelected="1" view="pageBreakPreview" zoomScale="80" zoomScaleNormal="100" zoomScaleSheetLayoutView="80" workbookViewId="0">
      <selection activeCell="C13" sqref="C13:N69"/>
    </sheetView>
  </sheetViews>
  <sheetFormatPr defaultRowHeight="12.75" outlineLevelRow="1" outlineLevelCol="1" x14ac:dyDescent="0.2"/>
  <cols>
    <col min="1" max="1" width="48.7109375" customWidth="1"/>
    <col min="2" max="2" width="17.42578125" hidden="1" customWidth="1" outlineLevel="1"/>
    <col min="3" max="3" width="18.5703125" customWidth="1" collapsed="1"/>
    <col min="4" max="4" width="12.7109375" customWidth="1"/>
    <col min="5" max="5" width="13.28515625" customWidth="1"/>
    <col min="6" max="6" width="15.5703125" customWidth="1"/>
    <col min="7" max="7" width="17" customWidth="1"/>
    <col min="8" max="8" width="14.42578125" customWidth="1"/>
    <col min="9" max="9" width="14.28515625" customWidth="1"/>
    <col min="10" max="10" width="17.7109375" customWidth="1"/>
    <col min="11" max="11" width="15.28515625" customWidth="1"/>
    <col min="12" max="12" width="12.7109375" customWidth="1"/>
    <col min="13" max="13" width="15.7109375" customWidth="1"/>
    <col min="14" max="14" width="15.28515625" customWidth="1"/>
  </cols>
  <sheetData>
    <row r="1" spans="1:14" s="5" customFormat="1" ht="15.75" x14ac:dyDescent="0.25">
      <c r="A1" s="1"/>
      <c r="B1" s="1"/>
      <c r="K1" s="19" t="s">
        <v>52</v>
      </c>
      <c r="L1" s="19"/>
      <c r="M1" s="19"/>
      <c r="N1" s="19"/>
    </row>
    <row r="2" spans="1:14" s="5" customFormat="1" ht="15.75" x14ac:dyDescent="0.25">
      <c r="A2" s="1"/>
      <c r="B2" s="1"/>
      <c r="J2" s="19" t="s">
        <v>53</v>
      </c>
      <c r="K2" s="19"/>
      <c r="L2" s="19"/>
      <c r="M2" s="19"/>
      <c r="N2" s="19"/>
    </row>
    <row r="3" spans="1:14" s="5" customFormat="1" ht="15.75" x14ac:dyDescent="0.25">
      <c r="A3" s="1"/>
      <c r="B3" s="1"/>
      <c r="J3" s="19" t="s">
        <v>54</v>
      </c>
      <c r="K3" s="19"/>
      <c r="L3" s="19"/>
      <c r="M3" s="19"/>
      <c r="N3" s="19"/>
    </row>
    <row r="4" spans="1:14" s="5" customFormat="1" ht="15.75" x14ac:dyDescent="0.25">
      <c r="A4" s="1"/>
      <c r="B4" s="1"/>
      <c r="K4" s="19" t="s">
        <v>55</v>
      </c>
      <c r="L4" s="19"/>
      <c r="M4" s="19"/>
      <c r="N4" s="19"/>
    </row>
    <row r="5" spans="1:14" s="5" customFormat="1" ht="15" x14ac:dyDescent="0.2">
      <c r="A5" s="1"/>
      <c r="B5" s="1"/>
      <c r="G5" s="17" t="s">
        <v>56</v>
      </c>
      <c r="H5" s="17"/>
      <c r="I5" s="17"/>
      <c r="J5" s="17"/>
      <c r="K5" s="17"/>
      <c r="L5" s="17"/>
      <c r="M5" s="17"/>
      <c r="N5" s="17"/>
    </row>
    <row r="6" spans="1:14" ht="15" x14ac:dyDescent="0.2">
      <c r="C6" s="2"/>
      <c r="D6" s="3"/>
      <c r="E6" s="4"/>
      <c r="F6" s="2"/>
      <c r="G6" s="17" t="s">
        <v>57</v>
      </c>
      <c r="H6" s="17"/>
      <c r="I6" s="17"/>
      <c r="J6" s="17"/>
      <c r="K6" s="17"/>
      <c r="L6" s="17"/>
      <c r="M6" s="17"/>
      <c r="N6" s="17"/>
    </row>
    <row r="7" spans="1:14" ht="15" x14ac:dyDescent="0.2">
      <c r="C7" s="2"/>
      <c r="D7" s="3"/>
      <c r="E7" s="4"/>
      <c r="F7" s="2"/>
      <c r="G7" s="17" t="s">
        <v>58</v>
      </c>
      <c r="H7" s="17"/>
      <c r="I7" s="17"/>
      <c r="J7" s="17"/>
      <c r="K7" s="17"/>
      <c r="L7" s="17"/>
      <c r="M7" s="17"/>
      <c r="N7" s="17"/>
    </row>
    <row r="8" spans="1:14" ht="15" x14ac:dyDescent="0.25">
      <c r="C8" s="2"/>
      <c r="D8" s="3"/>
      <c r="E8" s="4"/>
      <c r="F8" s="2"/>
      <c r="G8" s="18" t="s">
        <v>95</v>
      </c>
      <c r="H8" s="18"/>
      <c r="I8" s="18"/>
      <c r="J8" s="18"/>
      <c r="K8" s="18"/>
      <c r="L8" s="18"/>
      <c r="M8" s="18"/>
      <c r="N8" s="18"/>
    </row>
    <row r="9" spans="1:14" ht="15" x14ac:dyDescent="0.25">
      <c r="C9" s="2"/>
      <c r="D9" s="3"/>
      <c r="E9" s="4"/>
      <c r="F9" s="2"/>
      <c r="G9" s="8"/>
      <c r="H9" s="8"/>
      <c r="I9" s="8"/>
      <c r="J9" s="8"/>
      <c r="K9" s="8"/>
      <c r="L9" s="8"/>
      <c r="M9" s="8"/>
      <c r="N9" s="8"/>
    </row>
    <row r="10" spans="1:14" ht="51.75" customHeight="1" x14ac:dyDescent="0.2">
      <c r="A10" s="22" t="s">
        <v>51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</row>
    <row r="11" spans="1:14" ht="15.75" x14ac:dyDescent="0.2">
      <c r="A11" s="21" t="s">
        <v>50</v>
      </c>
      <c r="B11" s="21" t="s">
        <v>59</v>
      </c>
      <c r="C11" s="20" t="s">
        <v>43</v>
      </c>
      <c r="D11" s="20"/>
      <c r="E11" s="20"/>
      <c r="F11" s="20"/>
      <c r="G11" s="20" t="s">
        <v>48</v>
      </c>
      <c r="H11" s="20"/>
      <c r="I11" s="20"/>
      <c r="J11" s="20"/>
      <c r="K11" s="20" t="s">
        <v>49</v>
      </c>
      <c r="L11" s="20"/>
      <c r="M11" s="20"/>
      <c r="N11" s="20"/>
    </row>
    <row r="12" spans="1:14" ht="78.75" x14ac:dyDescent="0.2">
      <c r="A12" s="21"/>
      <c r="B12" s="21"/>
      <c r="C12" s="6" t="s">
        <v>44</v>
      </c>
      <c r="D12" s="7" t="s">
        <v>45</v>
      </c>
      <c r="E12" s="7" t="s">
        <v>46</v>
      </c>
      <c r="F12" s="7" t="s">
        <v>47</v>
      </c>
      <c r="G12" s="6" t="s">
        <v>44</v>
      </c>
      <c r="H12" s="7" t="s">
        <v>45</v>
      </c>
      <c r="I12" s="7" t="s">
        <v>46</v>
      </c>
      <c r="J12" s="7" t="s">
        <v>47</v>
      </c>
      <c r="K12" s="6" t="s">
        <v>44</v>
      </c>
      <c r="L12" s="7" t="s">
        <v>45</v>
      </c>
      <c r="M12" s="7" t="s">
        <v>46</v>
      </c>
      <c r="N12" s="7" t="s">
        <v>47</v>
      </c>
    </row>
    <row r="13" spans="1:14" ht="15.75" x14ac:dyDescent="0.25">
      <c r="A13" s="10" t="s">
        <v>0</v>
      </c>
      <c r="B13" s="11"/>
      <c r="C13" s="23">
        <v>2116997.9920000001</v>
      </c>
      <c r="D13" s="23">
        <v>12709.143</v>
      </c>
      <c r="E13" s="23">
        <v>666629.245</v>
      </c>
      <c r="F13" s="23">
        <v>1437659.6040000001</v>
      </c>
      <c r="G13" s="23">
        <v>1833048.183</v>
      </c>
      <c r="H13" s="23">
        <v>173157.86499999999</v>
      </c>
      <c r="I13" s="23">
        <v>603638.11800000002</v>
      </c>
      <c r="J13" s="23">
        <v>1056252.2</v>
      </c>
      <c r="K13" s="23">
        <v>763918.2</v>
      </c>
      <c r="L13" s="23">
        <v>14146.987999999999</v>
      </c>
      <c r="M13" s="23">
        <v>200433.712</v>
      </c>
      <c r="N13" s="23">
        <v>549337.5</v>
      </c>
    </row>
    <row r="14" spans="1:14" ht="63" x14ac:dyDescent="0.25">
      <c r="A14" s="12" t="s">
        <v>1</v>
      </c>
      <c r="B14" s="13"/>
      <c r="C14" s="24">
        <v>914921.3</v>
      </c>
      <c r="D14" s="24">
        <v>5821.4</v>
      </c>
      <c r="E14" s="24">
        <v>323917.5</v>
      </c>
      <c r="F14" s="24">
        <v>585182.4</v>
      </c>
      <c r="G14" s="24">
        <v>777929.6</v>
      </c>
      <c r="H14" s="24">
        <v>56280.800000000003</v>
      </c>
      <c r="I14" s="24">
        <v>207868.2</v>
      </c>
      <c r="J14" s="24">
        <v>513780.6</v>
      </c>
      <c r="K14" s="24">
        <v>155815</v>
      </c>
      <c r="L14" s="24"/>
      <c r="M14" s="24"/>
      <c r="N14" s="24">
        <v>155815</v>
      </c>
    </row>
    <row r="15" spans="1:14" ht="31.5" collapsed="1" x14ac:dyDescent="0.25">
      <c r="A15" s="14" t="s">
        <v>2</v>
      </c>
      <c r="B15" s="16" t="s">
        <v>60</v>
      </c>
      <c r="C15" s="25">
        <f>C16+C19+C21</f>
        <v>224680</v>
      </c>
      <c r="D15" s="25"/>
      <c r="E15" s="25">
        <f t="shared" ref="E15:J15" si="0">E16+E19+E21</f>
        <v>190000</v>
      </c>
      <c r="F15" s="25">
        <f t="shared" si="0"/>
        <v>34680</v>
      </c>
      <c r="G15" s="25">
        <f t="shared" si="0"/>
        <v>213913.59999999998</v>
      </c>
      <c r="H15" s="25">
        <f t="shared" si="0"/>
        <v>24142</v>
      </c>
      <c r="I15" s="25">
        <f t="shared" si="0"/>
        <v>165265.60000000001</v>
      </c>
      <c r="J15" s="25">
        <f t="shared" si="0"/>
        <v>24506</v>
      </c>
      <c r="K15" s="25"/>
      <c r="L15" s="25"/>
      <c r="M15" s="25"/>
      <c r="N15" s="25"/>
    </row>
    <row r="16" spans="1:14" s="9" customFormat="1" ht="31.5" hidden="1" outlineLevel="1" x14ac:dyDescent="0.2">
      <c r="A16" s="14" t="s">
        <v>2</v>
      </c>
      <c r="B16" s="16" t="s">
        <v>60</v>
      </c>
      <c r="C16" s="26"/>
      <c r="D16" s="26"/>
      <c r="E16" s="26"/>
      <c r="F16" s="26"/>
      <c r="G16" s="26">
        <v>56144.2</v>
      </c>
      <c r="H16" s="26">
        <v>24142</v>
      </c>
      <c r="I16" s="26">
        <v>32002.2</v>
      </c>
      <c r="J16" s="26"/>
      <c r="K16" s="26"/>
      <c r="L16" s="26"/>
      <c r="M16" s="26"/>
      <c r="N16" s="26"/>
    </row>
    <row r="17" spans="1:14" s="9" customFormat="1" ht="78.75" collapsed="1" x14ac:dyDescent="0.2">
      <c r="A17" s="14" t="s">
        <v>3</v>
      </c>
      <c r="B17" s="15" t="s">
        <v>61</v>
      </c>
      <c r="C17" s="26">
        <f>C18+C20</f>
        <v>204786.1</v>
      </c>
      <c r="D17" s="26"/>
      <c r="E17" s="26">
        <f t="shared" ref="E17:J17" si="1">E18+E20</f>
        <v>128096.1</v>
      </c>
      <c r="F17" s="26">
        <f t="shared" si="1"/>
        <v>76690</v>
      </c>
      <c r="G17" s="26">
        <f t="shared" si="1"/>
        <v>65943.600000000006</v>
      </c>
      <c r="H17" s="26"/>
      <c r="I17" s="26"/>
      <c r="J17" s="26">
        <f t="shared" si="1"/>
        <v>65943.600000000006</v>
      </c>
      <c r="K17" s="26"/>
      <c r="L17" s="26"/>
      <c r="M17" s="26"/>
      <c r="N17" s="26"/>
    </row>
    <row r="18" spans="1:14" s="9" customFormat="1" ht="78.75" hidden="1" outlineLevel="1" x14ac:dyDescent="0.2">
      <c r="A18" s="14" t="s">
        <v>3</v>
      </c>
      <c r="B18" s="15" t="s">
        <v>61</v>
      </c>
      <c r="C18" s="26">
        <v>134838</v>
      </c>
      <c r="D18" s="26"/>
      <c r="E18" s="26">
        <v>128096.1</v>
      </c>
      <c r="F18" s="26">
        <v>6741.9</v>
      </c>
      <c r="G18" s="26"/>
      <c r="H18" s="26"/>
      <c r="I18" s="26"/>
      <c r="J18" s="26"/>
      <c r="K18" s="26"/>
      <c r="L18" s="26"/>
      <c r="M18" s="26"/>
      <c r="N18" s="26"/>
    </row>
    <row r="19" spans="1:14" s="9" customFormat="1" ht="31.5" hidden="1" outlineLevel="1" x14ac:dyDescent="0.2">
      <c r="A19" s="14" t="s">
        <v>2</v>
      </c>
      <c r="B19" s="16" t="s">
        <v>60</v>
      </c>
      <c r="C19" s="26">
        <v>200000</v>
      </c>
      <c r="D19" s="26"/>
      <c r="E19" s="26">
        <v>190000</v>
      </c>
      <c r="F19" s="26">
        <v>10000</v>
      </c>
      <c r="G19" s="26">
        <v>140277.26300000001</v>
      </c>
      <c r="H19" s="26"/>
      <c r="I19" s="26">
        <v>133263.4</v>
      </c>
      <c r="J19" s="26">
        <v>7013.8630000000003</v>
      </c>
      <c r="K19" s="26"/>
      <c r="L19" s="26"/>
      <c r="M19" s="26"/>
      <c r="N19" s="26"/>
    </row>
    <row r="20" spans="1:14" s="9" customFormat="1" ht="78.75" hidden="1" outlineLevel="1" x14ac:dyDescent="0.2">
      <c r="A20" s="14" t="s">
        <v>3</v>
      </c>
      <c r="B20" s="15" t="s">
        <v>61</v>
      </c>
      <c r="C20" s="26">
        <v>69948.100000000006</v>
      </c>
      <c r="D20" s="26"/>
      <c r="E20" s="26"/>
      <c r="F20" s="26">
        <v>69948.100000000006</v>
      </c>
      <c r="G20" s="26">
        <v>65943.600000000006</v>
      </c>
      <c r="H20" s="26"/>
      <c r="I20" s="26"/>
      <c r="J20" s="26">
        <v>65943.600000000006</v>
      </c>
      <c r="K20" s="26"/>
      <c r="L20" s="26"/>
      <c r="M20" s="26"/>
      <c r="N20" s="26"/>
    </row>
    <row r="21" spans="1:14" s="9" customFormat="1" ht="31.5" hidden="1" outlineLevel="1" x14ac:dyDescent="0.2">
      <c r="A21" s="14" t="s">
        <v>2</v>
      </c>
      <c r="B21" s="16" t="s">
        <v>60</v>
      </c>
      <c r="C21" s="26">
        <v>24680</v>
      </c>
      <c r="D21" s="26"/>
      <c r="E21" s="26"/>
      <c r="F21" s="26">
        <v>24680</v>
      </c>
      <c r="G21" s="26">
        <v>17492.136999999999</v>
      </c>
      <c r="H21" s="26"/>
      <c r="I21" s="26"/>
      <c r="J21" s="26">
        <v>17492.136999999999</v>
      </c>
      <c r="K21" s="26"/>
      <c r="L21" s="26"/>
      <c r="M21" s="26"/>
      <c r="N21" s="26"/>
    </row>
    <row r="22" spans="1:14" s="9" customFormat="1" ht="47.25" collapsed="1" x14ac:dyDescent="0.2">
      <c r="A22" s="14" t="s">
        <v>4</v>
      </c>
      <c r="B22" s="15" t="s">
        <v>62</v>
      </c>
      <c r="C22" s="26">
        <f>C23+C25</f>
        <v>85351.900000000009</v>
      </c>
      <c r="D22" s="26">
        <f t="shared" ref="D22:F22" si="2">D23+D25</f>
        <v>5821.4</v>
      </c>
      <c r="E22" s="26">
        <f t="shared" si="2"/>
        <v>5821.4</v>
      </c>
      <c r="F22" s="26">
        <f t="shared" si="2"/>
        <v>73709.100000000006</v>
      </c>
      <c r="G22" s="26"/>
      <c r="H22" s="26"/>
      <c r="I22" s="26"/>
      <c r="J22" s="26"/>
      <c r="K22" s="26"/>
      <c r="L22" s="26"/>
      <c r="M22" s="26"/>
      <c r="N22" s="26"/>
    </row>
    <row r="23" spans="1:14" s="9" customFormat="1" ht="47.25" hidden="1" outlineLevel="1" collapsed="1" x14ac:dyDescent="0.2">
      <c r="A23" s="14" t="s">
        <v>4</v>
      </c>
      <c r="B23" s="15" t="s">
        <v>62</v>
      </c>
      <c r="C23" s="26">
        <v>12255.6</v>
      </c>
      <c r="D23" s="26">
        <v>5821.4</v>
      </c>
      <c r="E23" s="26">
        <v>5821.4</v>
      </c>
      <c r="F23" s="26">
        <v>612.79999999999995</v>
      </c>
      <c r="G23" s="26"/>
      <c r="H23" s="26"/>
      <c r="I23" s="26"/>
      <c r="J23" s="26"/>
      <c r="K23" s="26"/>
      <c r="L23" s="26"/>
      <c r="M23" s="26"/>
      <c r="N23" s="26"/>
    </row>
    <row r="24" spans="1:14" s="9" customFormat="1" ht="47.25" collapsed="1" x14ac:dyDescent="0.2">
      <c r="A24" s="14" t="s">
        <v>5</v>
      </c>
      <c r="B24" s="15" t="s">
        <v>63</v>
      </c>
      <c r="C24" s="26"/>
      <c r="D24" s="26"/>
      <c r="E24" s="26"/>
      <c r="F24" s="26"/>
      <c r="G24" s="26">
        <v>74741.399999999994</v>
      </c>
      <c r="H24" s="26">
        <v>32138.799999999999</v>
      </c>
      <c r="I24" s="26">
        <v>42602.6</v>
      </c>
      <c r="J24" s="26"/>
      <c r="K24" s="26"/>
      <c r="L24" s="26"/>
      <c r="M24" s="26"/>
      <c r="N24" s="26"/>
    </row>
    <row r="25" spans="1:14" s="9" customFormat="1" ht="47.25" hidden="1" outlineLevel="1" x14ac:dyDescent="0.2">
      <c r="A25" s="14" t="s">
        <v>4</v>
      </c>
      <c r="B25" s="15" t="s">
        <v>62</v>
      </c>
      <c r="C25" s="26">
        <v>73096.3</v>
      </c>
      <c r="D25" s="26"/>
      <c r="E25" s="26"/>
      <c r="F25" s="26">
        <v>73096.3</v>
      </c>
      <c r="G25" s="26"/>
      <c r="H25" s="26"/>
      <c r="I25" s="26"/>
      <c r="J25" s="26"/>
      <c r="K25" s="26"/>
      <c r="L25" s="26"/>
      <c r="M25" s="26"/>
      <c r="N25" s="26"/>
    </row>
    <row r="26" spans="1:14" s="9" customFormat="1" ht="47.25" x14ac:dyDescent="0.2">
      <c r="A26" s="14" t="s">
        <v>5</v>
      </c>
      <c r="B26" s="15" t="s">
        <v>63</v>
      </c>
      <c r="C26" s="26">
        <v>160760</v>
      </c>
      <c r="D26" s="26"/>
      <c r="E26" s="26"/>
      <c r="F26" s="26">
        <v>160760</v>
      </c>
      <c r="G26" s="26">
        <v>177600</v>
      </c>
      <c r="H26" s="26"/>
      <c r="I26" s="26"/>
      <c r="J26" s="26">
        <v>177600</v>
      </c>
      <c r="K26" s="26"/>
      <c r="L26" s="26"/>
      <c r="M26" s="26"/>
      <c r="N26" s="26"/>
    </row>
    <row r="27" spans="1:14" s="9" customFormat="1" ht="31.5" x14ac:dyDescent="0.2">
      <c r="A27" s="14" t="s">
        <v>6</v>
      </c>
      <c r="B27" s="15" t="s">
        <v>64</v>
      </c>
      <c r="C27" s="26">
        <v>60500</v>
      </c>
      <c r="D27" s="26"/>
      <c r="E27" s="26"/>
      <c r="F27" s="26">
        <v>60500</v>
      </c>
      <c r="G27" s="26">
        <v>60500</v>
      </c>
      <c r="H27" s="26"/>
      <c r="I27" s="26"/>
      <c r="J27" s="26">
        <v>60500</v>
      </c>
      <c r="K27" s="26">
        <v>39200</v>
      </c>
      <c r="L27" s="26"/>
      <c r="M27" s="26"/>
      <c r="N27" s="26">
        <v>39200</v>
      </c>
    </row>
    <row r="28" spans="1:14" s="9" customFormat="1" ht="31.5" x14ac:dyDescent="0.2">
      <c r="A28" s="14" t="s">
        <v>7</v>
      </c>
      <c r="B28" s="15" t="s">
        <v>65</v>
      </c>
      <c r="C28" s="26">
        <v>29000</v>
      </c>
      <c r="D28" s="26"/>
      <c r="E28" s="26"/>
      <c r="F28" s="26">
        <v>29000</v>
      </c>
      <c r="G28" s="26">
        <v>23500</v>
      </c>
      <c r="H28" s="26"/>
      <c r="I28" s="26"/>
      <c r="J28" s="26">
        <v>23500</v>
      </c>
      <c r="K28" s="26">
        <v>36865</v>
      </c>
      <c r="L28" s="26"/>
      <c r="M28" s="26"/>
      <c r="N28" s="26">
        <v>36865</v>
      </c>
    </row>
    <row r="29" spans="1:14" s="9" customFormat="1" ht="47.25" x14ac:dyDescent="0.2">
      <c r="A29" s="14" t="s">
        <v>8</v>
      </c>
      <c r="B29" s="15" t="s">
        <v>66</v>
      </c>
      <c r="C29" s="26">
        <v>67500</v>
      </c>
      <c r="D29" s="26"/>
      <c r="E29" s="26"/>
      <c r="F29" s="26">
        <v>67500</v>
      </c>
      <c r="G29" s="26">
        <v>48242</v>
      </c>
      <c r="H29" s="26"/>
      <c r="I29" s="26"/>
      <c r="J29" s="26">
        <v>48242</v>
      </c>
      <c r="K29" s="26">
        <v>46700</v>
      </c>
      <c r="L29" s="26"/>
      <c r="M29" s="26"/>
      <c r="N29" s="26">
        <v>46700</v>
      </c>
    </row>
    <row r="30" spans="1:14" s="9" customFormat="1" ht="47.25" x14ac:dyDescent="0.2">
      <c r="A30" s="14" t="s">
        <v>9</v>
      </c>
      <c r="B30" s="15" t="s">
        <v>67</v>
      </c>
      <c r="C30" s="26">
        <v>8705.2999999999993</v>
      </c>
      <c r="D30" s="26"/>
      <c r="E30" s="26"/>
      <c r="F30" s="26">
        <v>8705.2999999999993</v>
      </c>
      <c r="G30" s="26">
        <v>35050</v>
      </c>
      <c r="H30" s="26"/>
      <c r="I30" s="26"/>
      <c r="J30" s="26">
        <v>35050</v>
      </c>
      <c r="K30" s="26">
        <v>33050</v>
      </c>
      <c r="L30" s="26"/>
      <c r="M30" s="26"/>
      <c r="N30" s="26">
        <v>33050</v>
      </c>
    </row>
    <row r="31" spans="1:14" ht="63" x14ac:dyDescent="0.2">
      <c r="A31" s="14" t="s">
        <v>10</v>
      </c>
      <c r="B31" s="15" t="s">
        <v>68</v>
      </c>
      <c r="C31" s="26">
        <v>73638</v>
      </c>
      <c r="D31" s="26"/>
      <c r="E31" s="26"/>
      <c r="F31" s="26">
        <v>73638</v>
      </c>
      <c r="G31" s="26">
        <v>78439</v>
      </c>
      <c r="H31" s="26"/>
      <c r="I31" s="26"/>
      <c r="J31" s="26">
        <v>78439</v>
      </c>
      <c r="K31" s="26"/>
      <c r="L31" s="26"/>
      <c r="M31" s="26"/>
      <c r="N31" s="26"/>
    </row>
    <row r="32" spans="1:14" ht="67.5" customHeight="1" x14ac:dyDescent="0.25">
      <c r="A32" s="12" t="s">
        <v>11</v>
      </c>
      <c r="B32" s="13"/>
      <c r="C32" s="24">
        <v>281741.46000000002</v>
      </c>
      <c r="D32" s="24"/>
      <c r="E32" s="24"/>
      <c r="F32" s="24">
        <v>281741.46000000002</v>
      </c>
      <c r="G32" s="24">
        <v>40050</v>
      </c>
      <c r="H32" s="24"/>
      <c r="I32" s="24"/>
      <c r="J32" s="24">
        <v>40050</v>
      </c>
      <c r="K32" s="24">
        <v>16450</v>
      </c>
      <c r="L32" s="24"/>
      <c r="M32" s="24"/>
      <c r="N32" s="24">
        <v>16450</v>
      </c>
    </row>
    <row r="33" spans="1:14" ht="31.5" x14ac:dyDescent="0.2">
      <c r="A33" s="14" t="s">
        <v>12</v>
      </c>
      <c r="B33" s="15" t="s">
        <v>69</v>
      </c>
      <c r="C33" s="26">
        <v>10143.700000000001</v>
      </c>
      <c r="D33" s="26"/>
      <c r="E33" s="26"/>
      <c r="F33" s="26">
        <v>10143.700000000001</v>
      </c>
      <c r="G33" s="26"/>
      <c r="H33" s="26"/>
      <c r="I33" s="26"/>
      <c r="J33" s="26"/>
      <c r="K33" s="26"/>
      <c r="L33" s="26"/>
      <c r="M33" s="26"/>
      <c r="N33" s="26"/>
    </row>
    <row r="34" spans="1:14" ht="15.75" x14ac:dyDescent="0.2">
      <c r="A34" s="14" t="s">
        <v>13</v>
      </c>
      <c r="B34" s="15" t="s">
        <v>70</v>
      </c>
      <c r="C34" s="26">
        <v>89100</v>
      </c>
      <c r="D34" s="26"/>
      <c r="E34" s="26"/>
      <c r="F34" s="26">
        <v>89100</v>
      </c>
      <c r="G34" s="26">
        <v>1000</v>
      </c>
      <c r="H34" s="26"/>
      <c r="I34" s="26"/>
      <c r="J34" s="26">
        <v>1000</v>
      </c>
      <c r="K34" s="26"/>
      <c r="L34" s="26"/>
      <c r="M34" s="26"/>
      <c r="N34" s="26"/>
    </row>
    <row r="35" spans="1:14" ht="47.25" x14ac:dyDescent="0.2">
      <c r="A35" s="14" t="s">
        <v>14</v>
      </c>
      <c r="B35" s="15" t="s">
        <v>71</v>
      </c>
      <c r="C35" s="26">
        <v>4244.2</v>
      </c>
      <c r="D35" s="26"/>
      <c r="E35" s="26"/>
      <c r="F35" s="26">
        <v>4244.2</v>
      </c>
      <c r="G35" s="26"/>
      <c r="H35" s="26"/>
      <c r="I35" s="26"/>
      <c r="J35" s="26"/>
      <c r="K35" s="26"/>
      <c r="L35" s="26"/>
      <c r="M35" s="26"/>
      <c r="N35" s="26"/>
    </row>
    <row r="36" spans="1:14" ht="63" x14ac:dyDescent="0.2">
      <c r="A36" s="14" t="s">
        <v>15</v>
      </c>
      <c r="B36" s="15" t="s">
        <v>72</v>
      </c>
      <c r="C36" s="26">
        <v>41666.33</v>
      </c>
      <c r="D36" s="26"/>
      <c r="E36" s="26"/>
      <c r="F36" s="26">
        <v>41666.33</v>
      </c>
      <c r="G36" s="26"/>
      <c r="H36" s="26"/>
      <c r="I36" s="26"/>
      <c r="J36" s="26"/>
      <c r="K36" s="26"/>
      <c r="L36" s="26"/>
      <c r="M36" s="26"/>
      <c r="N36" s="26"/>
    </row>
    <row r="37" spans="1:14" ht="78.75" x14ac:dyDescent="0.2">
      <c r="A37" s="14" t="s">
        <v>16</v>
      </c>
      <c r="B37" s="15" t="s">
        <v>73</v>
      </c>
      <c r="C37" s="26">
        <v>6000</v>
      </c>
      <c r="D37" s="26"/>
      <c r="E37" s="26"/>
      <c r="F37" s="26">
        <v>6000</v>
      </c>
      <c r="G37" s="26">
        <v>14000</v>
      </c>
      <c r="H37" s="26"/>
      <c r="I37" s="26"/>
      <c r="J37" s="26">
        <v>14000</v>
      </c>
      <c r="K37" s="26"/>
      <c r="L37" s="26"/>
      <c r="M37" s="26"/>
      <c r="N37" s="26"/>
    </row>
    <row r="38" spans="1:14" ht="47.25" x14ac:dyDescent="0.2">
      <c r="A38" s="14" t="s">
        <v>17</v>
      </c>
      <c r="B38" s="15" t="s">
        <v>74</v>
      </c>
      <c r="C38" s="26">
        <v>12000</v>
      </c>
      <c r="D38" s="26"/>
      <c r="E38" s="26"/>
      <c r="F38" s="26">
        <v>12000</v>
      </c>
      <c r="G38" s="26">
        <v>18000</v>
      </c>
      <c r="H38" s="26"/>
      <c r="I38" s="26"/>
      <c r="J38" s="26">
        <v>18000</v>
      </c>
      <c r="K38" s="26"/>
      <c r="L38" s="26"/>
      <c r="M38" s="26"/>
      <c r="N38" s="26"/>
    </row>
    <row r="39" spans="1:14" ht="47.25" x14ac:dyDescent="0.2">
      <c r="A39" s="14" t="s">
        <v>18</v>
      </c>
      <c r="B39" s="15" t="s">
        <v>75</v>
      </c>
      <c r="C39" s="26"/>
      <c r="D39" s="26"/>
      <c r="E39" s="26"/>
      <c r="F39" s="26"/>
      <c r="G39" s="26">
        <v>3750</v>
      </c>
      <c r="H39" s="26"/>
      <c r="I39" s="26"/>
      <c r="J39" s="26">
        <v>3750</v>
      </c>
      <c r="K39" s="26">
        <v>8750</v>
      </c>
      <c r="L39" s="26"/>
      <c r="M39" s="26"/>
      <c r="N39" s="26">
        <v>8750</v>
      </c>
    </row>
    <row r="40" spans="1:14" ht="31.5" x14ac:dyDescent="0.2">
      <c r="A40" s="14" t="s">
        <v>19</v>
      </c>
      <c r="B40" s="15" t="s">
        <v>76</v>
      </c>
      <c r="C40" s="26"/>
      <c r="D40" s="26"/>
      <c r="E40" s="26"/>
      <c r="F40" s="26"/>
      <c r="G40" s="26">
        <v>3300</v>
      </c>
      <c r="H40" s="26"/>
      <c r="I40" s="26"/>
      <c r="J40" s="26">
        <v>3300</v>
      </c>
      <c r="K40" s="26">
        <v>7700</v>
      </c>
      <c r="L40" s="26"/>
      <c r="M40" s="26"/>
      <c r="N40" s="26">
        <v>7700</v>
      </c>
    </row>
    <row r="41" spans="1:14" ht="63" x14ac:dyDescent="0.2">
      <c r="A41" s="14" t="s">
        <v>20</v>
      </c>
      <c r="B41" s="15" t="s">
        <v>77</v>
      </c>
      <c r="C41" s="26">
        <v>73987.23</v>
      </c>
      <c r="D41" s="26"/>
      <c r="E41" s="26"/>
      <c r="F41" s="26">
        <v>73987.23</v>
      </c>
      <c r="G41" s="26"/>
      <c r="H41" s="26"/>
      <c r="I41" s="26"/>
      <c r="J41" s="26"/>
      <c r="K41" s="26"/>
      <c r="L41" s="26"/>
      <c r="M41" s="26"/>
      <c r="N41" s="26"/>
    </row>
    <row r="42" spans="1:14" ht="31.5" x14ac:dyDescent="0.2">
      <c r="A42" s="14" t="s">
        <v>21</v>
      </c>
      <c r="B42" s="15" t="s">
        <v>78</v>
      </c>
      <c r="C42" s="26">
        <v>4600</v>
      </c>
      <c r="D42" s="26"/>
      <c r="E42" s="26"/>
      <c r="F42" s="26">
        <v>4600</v>
      </c>
      <c r="G42" s="26"/>
      <c r="H42" s="26"/>
      <c r="I42" s="26"/>
      <c r="J42" s="26"/>
      <c r="K42" s="26"/>
      <c r="L42" s="26"/>
      <c r="M42" s="26"/>
      <c r="N42" s="26"/>
    </row>
    <row r="43" spans="1:14" ht="31.5" x14ac:dyDescent="0.2">
      <c r="A43" s="14" t="s">
        <v>22</v>
      </c>
      <c r="B43" s="15" t="s">
        <v>79</v>
      </c>
      <c r="C43" s="26">
        <v>30000</v>
      </c>
      <c r="D43" s="26"/>
      <c r="E43" s="26"/>
      <c r="F43" s="26">
        <v>30000</v>
      </c>
      <c r="G43" s="26"/>
      <c r="H43" s="26"/>
      <c r="I43" s="26"/>
      <c r="J43" s="26"/>
      <c r="K43" s="26"/>
      <c r="L43" s="26"/>
      <c r="M43" s="26"/>
      <c r="N43" s="26"/>
    </row>
    <row r="44" spans="1:14" ht="15.75" x14ac:dyDescent="0.2">
      <c r="A44" s="14" t="s">
        <v>23</v>
      </c>
      <c r="B44" s="15" t="s">
        <v>80</v>
      </c>
      <c r="C44" s="26">
        <v>10000</v>
      </c>
      <c r="D44" s="26"/>
      <c r="E44" s="26"/>
      <c r="F44" s="26">
        <v>10000</v>
      </c>
      <c r="G44" s="26"/>
      <c r="H44" s="26"/>
      <c r="I44" s="26"/>
      <c r="J44" s="26"/>
      <c r="K44" s="26"/>
      <c r="L44" s="26"/>
      <c r="M44" s="26"/>
      <c r="N44" s="26"/>
    </row>
    <row r="45" spans="1:14" ht="63" x14ac:dyDescent="0.25">
      <c r="A45" s="12" t="s">
        <v>24</v>
      </c>
      <c r="B45" s="13"/>
      <c r="C45" s="24">
        <v>164233.29999999999</v>
      </c>
      <c r="D45" s="24"/>
      <c r="E45" s="24"/>
      <c r="F45" s="24">
        <v>164233.29999999999</v>
      </c>
      <c r="G45" s="24">
        <v>156822.5</v>
      </c>
      <c r="H45" s="24"/>
      <c r="I45" s="24"/>
      <c r="J45" s="24">
        <v>156822.5</v>
      </c>
      <c r="K45" s="24"/>
      <c r="L45" s="24"/>
      <c r="M45" s="24"/>
      <c r="N45" s="24"/>
    </row>
    <row r="46" spans="1:14" ht="31.5" x14ac:dyDescent="0.2">
      <c r="A46" s="14" t="s">
        <v>25</v>
      </c>
      <c r="B46" s="15" t="s">
        <v>81</v>
      </c>
      <c r="C46" s="26">
        <v>154233.29999999999</v>
      </c>
      <c r="D46" s="26"/>
      <c r="E46" s="26"/>
      <c r="F46" s="26">
        <v>154233.29999999999</v>
      </c>
      <c r="G46" s="26">
        <v>156822.5</v>
      </c>
      <c r="H46" s="26"/>
      <c r="I46" s="26"/>
      <c r="J46" s="26">
        <v>156822.5</v>
      </c>
      <c r="K46" s="26"/>
      <c r="L46" s="26"/>
      <c r="M46" s="26"/>
      <c r="N46" s="26"/>
    </row>
    <row r="47" spans="1:14" ht="15.75" x14ac:dyDescent="0.2">
      <c r="A47" s="14" t="s">
        <v>26</v>
      </c>
      <c r="B47" s="15" t="s">
        <v>82</v>
      </c>
      <c r="C47" s="26">
        <v>10000</v>
      </c>
      <c r="D47" s="26"/>
      <c r="E47" s="26"/>
      <c r="F47" s="26">
        <v>10000</v>
      </c>
      <c r="G47" s="26"/>
      <c r="H47" s="26"/>
      <c r="I47" s="26"/>
      <c r="J47" s="26"/>
      <c r="K47" s="26"/>
      <c r="L47" s="26"/>
      <c r="M47" s="26"/>
      <c r="N47" s="26"/>
    </row>
    <row r="48" spans="1:14" ht="55.5" customHeight="1" x14ac:dyDescent="0.25">
      <c r="A48" s="12" t="s">
        <v>27</v>
      </c>
      <c r="B48" s="13"/>
      <c r="C48" s="24">
        <v>232680</v>
      </c>
      <c r="D48" s="24"/>
      <c r="E48" s="24">
        <v>190000</v>
      </c>
      <c r="F48" s="24">
        <v>42680</v>
      </c>
      <c r="G48" s="24">
        <v>449532.8</v>
      </c>
      <c r="H48" s="24">
        <v>109989.3</v>
      </c>
      <c r="I48" s="24">
        <v>273366.8</v>
      </c>
      <c r="J48" s="24">
        <v>66176.7</v>
      </c>
      <c r="K48" s="24">
        <v>83262.2</v>
      </c>
      <c r="L48" s="24"/>
      <c r="M48" s="24"/>
      <c r="N48" s="24">
        <v>83262.2</v>
      </c>
    </row>
    <row r="49" spans="1:14" ht="47.25" x14ac:dyDescent="0.2">
      <c r="A49" s="14" t="s">
        <v>28</v>
      </c>
      <c r="B49" s="15" t="s">
        <v>83</v>
      </c>
      <c r="C49" s="26"/>
      <c r="D49" s="26"/>
      <c r="E49" s="26"/>
      <c r="F49" s="26"/>
      <c r="G49" s="26">
        <v>269251.7</v>
      </c>
      <c r="H49" s="26">
        <v>109989.3</v>
      </c>
      <c r="I49" s="26">
        <v>145799.79999999999</v>
      </c>
      <c r="J49" s="26">
        <v>13462.6</v>
      </c>
      <c r="K49" s="26"/>
      <c r="L49" s="26"/>
      <c r="M49" s="26"/>
      <c r="N49" s="26"/>
    </row>
    <row r="50" spans="1:14" ht="47.25" collapsed="1" x14ac:dyDescent="0.2">
      <c r="A50" s="14" t="s">
        <v>29</v>
      </c>
      <c r="B50" s="15" t="s">
        <v>84</v>
      </c>
      <c r="C50" s="26">
        <f>C51+C52</f>
        <v>204680</v>
      </c>
      <c r="D50" s="26"/>
      <c r="E50" s="26">
        <f t="shared" ref="E50:N50" si="3">E51+E52</f>
        <v>190000</v>
      </c>
      <c r="F50" s="26">
        <f t="shared" si="3"/>
        <v>14680</v>
      </c>
      <c r="G50" s="26">
        <f t="shared" si="3"/>
        <v>138281.1</v>
      </c>
      <c r="H50" s="26"/>
      <c r="I50" s="26">
        <f t="shared" si="3"/>
        <v>127567</v>
      </c>
      <c r="J50" s="26">
        <f t="shared" si="3"/>
        <v>10714.1</v>
      </c>
      <c r="K50" s="26">
        <f t="shared" si="3"/>
        <v>2000</v>
      </c>
      <c r="L50" s="26"/>
      <c r="M50" s="26"/>
      <c r="N50" s="26">
        <f t="shared" si="3"/>
        <v>2000</v>
      </c>
    </row>
    <row r="51" spans="1:14" ht="47.25" hidden="1" outlineLevel="1" x14ac:dyDescent="0.2">
      <c r="A51" s="14" t="s">
        <v>29</v>
      </c>
      <c r="B51" s="15" t="s">
        <v>84</v>
      </c>
      <c r="C51" s="26">
        <v>200000</v>
      </c>
      <c r="D51" s="26"/>
      <c r="E51" s="26">
        <v>190000</v>
      </c>
      <c r="F51" s="26">
        <v>10000</v>
      </c>
      <c r="G51" s="26">
        <v>134281.1</v>
      </c>
      <c r="H51" s="26"/>
      <c r="I51" s="26">
        <v>127567</v>
      </c>
      <c r="J51" s="26">
        <v>6714.1</v>
      </c>
      <c r="K51" s="26"/>
      <c r="L51" s="26"/>
      <c r="M51" s="26"/>
      <c r="N51" s="26"/>
    </row>
    <row r="52" spans="1:14" ht="47.25" hidden="1" outlineLevel="1" x14ac:dyDescent="0.2">
      <c r="A52" s="14" t="s">
        <v>29</v>
      </c>
      <c r="B52" s="15" t="s">
        <v>84</v>
      </c>
      <c r="C52" s="26">
        <v>4680</v>
      </c>
      <c r="D52" s="26"/>
      <c r="E52" s="26"/>
      <c r="F52" s="26">
        <v>4680</v>
      </c>
      <c r="G52" s="26">
        <v>4000</v>
      </c>
      <c r="H52" s="26"/>
      <c r="I52" s="26"/>
      <c r="J52" s="26">
        <v>4000</v>
      </c>
      <c r="K52" s="26">
        <v>2000</v>
      </c>
      <c r="L52" s="26"/>
      <c r="M52" s="26"/>
      <c r="N52" s="26">
        <v>2000</v>
      </c>
    </row>
    <row r="53" spans="1:14" ht="63" x14ac:dyDescent="0.2">
      <c r="A53" s="14" t="s">
        <v>30</v>
      </c>
      <c r="B53" s="15" t="s">
        <v>85</v>
      </c>
      <c r="C53" s="26">
        <v>28000</v>
      </c>
      <c r="D53" s="26"/>
      <c r="E53" s="26"/>
      <c r="F53" s="26">
        <v>28000</v>
      </c>
      <c r="G53" s="26">
        <v>42000</v>
      </c>
      <c r="H53" s="26"/>
      <c r="I53" s="26"/>
      <c r="J53" s="26">
        <v>42000</v>
      </c>
      <c r="K53" s="26">
        <v>81262.2</v>
      </c>
      <c r="L53" s="26"/>
      <c r="M53" s="26"/>
      <c r="N53" s="26">
        <v>81262.2</v>
      </c>
    </row>
    <row r="54" spans="1:14" ht="78.75" x14ac:dyDescent="0.25">
      <c r="A54" s="12" t="s">
        <v>31</v>
      </c>
      <c r="B54" s="13"/>
      <c r="C54" s="24">
        <v>330056.03200000001</v>
      </c>
      <c r="D54" s="24">
        <v>6887.7430000000004</v>
      </c>
      <c r="E54" s="24">
        <v>152711.745</v>
      </c>
      <c r="F54" s="24">
        <v>170456.54399999999</v>
      </c>
      <c r="G54" s="24">
        <v>219690.883</v>
      </c>
      <c r="H54" s="24">
        <v>6887.7650000000003</v>
      </c>
      <c r="I54" s="24">
        <v>122403.118</v>
      </c>
      <c r="J54" s="24">
        <v>90400</v>
      </c>
      <c r="K54" s="24">
        <v>304980.7</v>
      </c>
      <c r="L54" s="24">
        <v>14146.987999999999</v>
      </c>
      <c r="M54" s="24">
        <v>200433.712</v>
      </c>
      <c r="N54" s="24">
        <v>90400</v>
      </c>
    </row>
    <row r="55" spans="1:14" ht="31.5" x14ac:dyDescent="0.2">
      <c r="A55" s="14" t="s">
        <v>32</v>
      </c>
      <c r="B55" s="15" t="s">
        <v>86</v>
      </c>
      <c r="C55" s="26">
        <v>18000</v>
      </c>
      <c r="D55" s="26"/>
      <c r="E55" s="26"/>
      <c r="F55" s="26">
        <v>18000</v>
      </c>
      <c r="G55" s="26">
        <v>18000</v>
      </c>
      <c r="H55" s="26"/>
      <c r="I55" s="26"/>
      <c r="J55" s="26">
        <v>18000</v>
      </c>
      <c r="K55" s="26">
        <v>18000</v>
      </c>
      <c r="L55" s="26"/>
      <c r="M55" s="26"/>
      <c r="N55" s="26">
        <v>18000</v>
      </c>
    </row>
    <row r="56" spans="1:14" ht="31.5" x14ac:dyDescent="0.2">
      <c r="A56" s="14" t="s">
        <v>33</v>
      </c>
      <c r="B56" s="15" t="s">
        <v>87</v>
      </c>
      <c r="C56" s="26">
        <v>103456.54399999999</v>
      </c>
      <c r="D56" s="26"/>
      <c r="E56" s="26"/>
      <c r="F56" s="26">
        <v>103456.54399999999</v>
      </c>
      <c r="G56" s="26">
        <v>23400</v>
      </c>
      <c r="H56" s="26"/>
      <c r="I56" s="26"/>
      <c r="J56" s="26">
        <v>23400</v>
      </c>
      <c r="K56" s="26">
        <v>23400</v>
      </c>
      <c r="L56" s="26"/>
      <c r="M56" s="26"/>
      <c r="N56" s="26">
        <v>23400</v>
      </c>
    </row>
    <row r="57" spans="1:14" ht="31.5" x14ac:dyDescent="0.2">
      <c r="A57" s="14" t="s">
        <v>34</v>
      </c>
      <c r="B57" s="15" t="s">
        <v>88</v>
      </c>
      <c r="C57" s="26">
        <v>8000</v>
      </c>
      <c r="D57" s="26"/>
      <c r="E57" s="26"/>
      <c r="F57" s="26">
        <v>8000</v>
      </c>
      <c r="G57" s="26">
        <v>8000</v>
      </c>
      <c r="H57" s="26"/>
      <c r="I57" s="26"/>
      <c r="J57" s="26">
        <v>8000</v>
      </c>
      <c r="K57" s="26">
        <v>8000</v>
      </c>
      <c r="L57" s="26"/>
      <c r="M57" s="26"/>
      <c r="N57" s="26">
        <v>8000</v>
      </c>
    </row>
    <row r="58" spans="1:14" ht="47.25" x14ac:dyDescent="0.2">
      <c r="A58" s="14" t="s">
        <v>35</v>
      </c>
      <c r="B58" s="15" t="s">
        <v>89</v>
      </c>
      <c r="C58" s="26">
        <v>16000</v>
      </c>
      <c r="D58" s="26"/>
      <c r="E58" s="26"/>
      <c r="F58" s="26">
        <v>16000</v>
      </c>
      <c r="G58" s="26">
        <v>16000</v>
      </c>
      <c r="H58" s="26"/>
      <c r="I58" s="26"/>
      <c r="J58" s="26">
        <v>16000</v>
      </c>
      <c r="K58" s="26">
        <v>16000</v>
      </c>
      <c r="L58" s="26"/>
      <c r="M58" s="26"/>
      <c r="N58" s="26">
        <v>16000</v>
      </c>
    </row>
    <row r="59" spans="1:14" ht="31.5" x14ac:dyDescent="0.2">
      <c r="A59" s="14" t="s">
        <v>36</v>
      </c>
      <c r="B59" s="15" t="s">
        <v>90</v>
      </c>
      <c r="C59" s="26">
        <v>25000</v>
      </c>
      <c r="D59" s="26"/>
      <c r="E59" s="26"/>
      <c r="F59" s="26">
        <v>25000</v>
      </c>
      <c r="G59" s="26">
        <v>25000</v>
      </c>
      <c r="H59" s="26"/>
      <c r="I59" s="26"/>
      <c r="J59" s="26">
        <v>25000</v>
      </c>
      <c r="K59" s="26">
        <v>25000</v>
      </c>
      <c r="L59" s="26"/>
      <c r="M59" s="26"/>
      <c r="N59" s="26">
        <v>25000</v>
      </c>
    </row>
    <row r="60" spans="1:14" ht="31.5" collapsed="1" x14ac:dyDescent="0.2">
      <c r="A60" s="14" t="s">
        <v>37</v>
      </c>
      <c r="B60" s="15" t="s">
        <v>91</v>
      </c>
      <c r="C60" s="26">
        <f>C61+C62</f>
        <v>159599.48799999998</v>
      </c>
      <c r="D60" s="26">
        <f t="shared" ref="D60:M60" si="4">D61+D62</f>
        <v>6887.7430000000004</v>
      </c>
      <c r="E60" s="26">
        <f t="shared" si="4"/>
        <v>152711.745</v>
      </c>
      <c r="F60" s="26"/>
      <c r="G60" s="26">
        <f t="shared" si="4"/>
        <v>129290.883</v>
      </c>
      <c r="H60" s="26">
        <f t="shared" si="4"/>
        <v>6887.7650000000003</v>
      </c>
      <c r="I60" s="26">
        <f t="shared" si="4"/>
        <v>122403.118</v>
      </c>
      <c r="J60" s="26"/>
      <c r="K60" s="26">
        <f t="shared" si="4"/>
        <v>214580.7</v>
      </c>
      <c r="L60" s="26">
        <f t="shared" si="4"/>
        <v>14146.987999999999</v>
      </c>
      <c r="M60" s="26">
        <f t="shared" si="4"/>
        <v>200433.712</v>
      </c>
      <c r="N60" s="26"/>
    </row>
    <row r="61" spans="1:14" ht="31.5" hidden="1" outlineLevel="1" x14ac:dyDescent="0.2">
      <c r="A61" s="14" t="s">
        <v>37</v>
      </c>
      <c r="B61" s="15" t="s">
        <v>91</v>
      </c>
      <c r="C61" s="26">
        <v>152711.745</v>
      </c>
      <c r="D61" s="26"/>
      <c r="E61" s="26">
        <v>152711.745</v>
      </c>
      <c r="F61" s="26"/>
      <c r="G61" s="26">
        <v>122403.118</v>
      </c>
      <c r="H61" s="26"/>
      <c r="I61" s="26">
        <v>122403.118</v>
      </c>
      <c r="J61" s="26"/>
      <c r="K61" s="26">
        <v>200433.712</v>
      </c>
      <c r="L61" s="26"/>
      <c r="M61" s="26">
        <v>200433.712</v>
      </c>
      <c r="N61" s="26"/>
    </row>
    <row r="62" spans="1:14" ht="31.5" hidden="1" outlineLevel="1" x14ac:dyDescent="0.2">
      <c r="A62" s="14" t="s">
        <v>37</v>
      </c>
      <c r="B62" s="15" t="s">
        <v>91</v>
      </c>
      <c r="C62" s="26">
        <v>6887.7430000000004</v>
      </c>
      <c r="D62" s="26">
        <v>6887.7430000000004</v>
      </c>
      <c r="E62" s="26"/>
      <c r="F62" s="26"/>
      <c r="G62" s="26">
        <v>6887.7650000000003</v>
      </c>
      <c r="H62" s="26">
        <v>6887.7650000000003</v>
      </c>
      <c r="I62" s="26"/>
      <c r="J62" s="26"/>
      <c r="K62" s="26">
        <v>14146.987999999999</v>
      </c>
      <c r="L62" s="26">
        <v>14146.987999999999</v>
      </c>
      <c r="M62" s="26"/>
      <c r="N62" s="26"/>
    </row>
    <row r="63" spans="1:14" ht="102" customHeight="1" x14ac:dyDescent="0.25">
      <c r="A63" s="12" t="s">
        <v>38</v>
      </c>
      <c r="B63" s="13"/>
      <c r="C63" s="24">
        <v>185895.9</v>
      </c>
      <c r="D63" s="24"/>
      <c r="E63" s="24"/>
      <c r="F63" s="24">
        <v>185895.9</v>
      </c>
      <c r="G63" s="24">
        <v>189022.4</v>
      </c>
      <c r="H63" s="24"/>
      <c r="I63" s="24"/>
      <c r="J63" s="24">
        <v>189022.4</v>
      </c>
      <c r="K63" s="24">
        <v>203410.3</v>
      </c>
      <c r="L63" s="24"/>
      <c r="M63" s="24"/>
      <c r="N63" s="24">
        <v>203410.3</v>
      </c>
    </row>
    <row r="64" spans="1:14" ht="94.5" x14ac:dyDescent="0.2">
      <c r="A64" s="14" t="s">
        <v>39</v>
      </c>
      <c r="B64" s="15" t="s">
        <v>92</v>
      </c>
      <c r="C64" s="26">
        <v>82112.2</v>
      </c>
      <c r="D64" s="26"/>
      <c r="E64" s="26"/>
      <c r="F64" s="26">
        <v>82112.2</v>
      </c>
      <c r="G64" s="26">
        <v>80193.7</v>
      </c>
      <c r="H64" s="26"/>
      <c r="I64" s="26"/>
      <c r="J64" s="26">
        <v>80193.7</v>
      </c>
      <c r="K64" s="26">
        <v>103410.3</v>
      </c>
      <c r="L64" s="26"/>
      <c r="M64" s="26"/>
      <c r="N64" s="26">
        <v>103410.3</v>
      </c>
    </row>
    <row r="65" spans="1:14" ht="47.25" collapsed="1" x14ac:dyDescent="0.2">
      <c r="A65" s="14" t="s">
        <v>40</v>
      </c>
      <c r="B65" s="15" t="s">
        <v>93</v>
      </c>
      <c r="C65" s="26">
        <f>C66+C67</f>
        <v>103783.7</v>
      </c>
      <c r="D65" s="26"/>
      <c r="E65" s="26"/>
      <c r="F65" s="26">
        <f t="shared" ref="F65:N65" si="5">F66+F67</f>
        <v>103783.7</v>
      </c>
      <c r="G65" s="26">
        <f t="shared" si="5"/>
        <v>108828.7</v>
      </c>
      <c r="H65" s="26"/>
      <c r="I65" s="26"/>
      <c r="J65" s="26">
        <f t="shared" si="5"/>
        <v>108828.7</v>
      </c>
      <c r="K65" s="26">
        <f t="shared" si="5"/>
        <v>100000</v>
      </c>
      <c r="L65" s="26"/>
      <c r="M65" s="26"/>
      <c r="N65" s="26">
        <f t="shared" si="5"/>
        <v>100000</v>
      </c>
    </row>
    <row r="66" spans="1:14" ht="47.25" hidden="1" outlineLevel="1" x14ac:dyDescent="0.2">
      <c r="A66" s="14" t="s">
        <v>40</v>
      </c>
      <c r="B66" s="15" t="s">
        <v>93</v>
      </c>
      <c r="C66" s="26">
        <v>3783.7</v>
      </c>
      <c r="D66" s="26"/>
      <c r="E66" s="26"/>
      <c r="F66" s="26">
        <v>3783.7</v>
      </c>
      <c r="G66" s="26">
        <v>8828.7000000000007</v>
      </c>
      <c r="H66" s="26"/>
      <c r="I66" s="26"/>
      <c r="J66" s="26">
        <v>8828.7000000000007</v>
      </c>
      <c r="K66" s="26"/>
      <c r="L66" s="26"/>
      <c r="M66" s="26"/>
      <c r="N66" s="26"/>
    </row>
    <row r="67" spans="1:14" ht="47.25" hidden="1" outlineLevel="1" x14ac:dyDescent="0.2">
      <c r="A67" s="14" t="s">
        <v>40</v>
      </c>
      <c r="B67" s="15" t="s">
        <v>93</v>
      </c>
      <c r="C67" s="26">
        <v>100000</v>
      </c>
      <c r="D67" s="26"/>
      <c r="E67" s="26"/>
      <c r="F67" s="26">
        <v>100000</v>
      </c>
      <c r="G67" s="26">
        <v>100000</v>
      </c>
      <c r="H67" s="26"/>
      <c r="I67" s="26"/>
      <c r="J67" s="26">
        <v>100000</v>
      </c>
      <c r="K67" s="26">
        <v>100000</v>
      </c>
      <c r="L67" s="26"/>
      <c r="M67" s="26"/>
      <c r="N67" s="26">
        <v>100000</v>
      </c>
    </row>
    <row r="68" spans="1:14" ht="63" x14ac:dyDescent="0.25">
      <c r="A68" s="12" t="s">
        <v>41</v>
      </c>
      <c r="B68" s="13"/>
      <c r="C68" s="24">
        <v>7470</v>
      </c>
      <c r="D68" s="24"/>
      <c r="E68" s="24"/>
      <c r="F68" s="24">
        <v>7470</v>
      </c>
      <c r="G68" s="24"/>
      <c r="H68" s="24"/>
      <c r="I68" s="24"/>
      <c r="J68" s="24"/>
      <c r="K68" s="24"/>
      <c r="L68" s="24"/>
      <c r="M68" s="24"/>
      <c r="N68" s="24"/>
    </row>
    <row r="69" spans="1:14" ht="63" x14ac:dyDescent="0.2">
      <c r="A69" s="14" t="s">
        <v>42</v>
      </c>
      <c r="B69" s="15" t="s">
        <v>94</v>
      </c>
      <c r="C69" s="26">
        <v>7470</v>
      </c>
      <c r="D69" s="26"/>
      <c r="E69" s="26"/>
      <c r="F69" s="26">
        <v>7470</v>
      </c>
      <c r="G69" s="26"/>
      <c r="H69" s="26"/>
      <c r="I69" s="26"/>
      <c r="J69" s="26"/>
      <c r="K69" s="26"/>
      <c r="L69" s="26"/>
      <c r="M69" s="26"/>
      <c r="N69" s="26"/>
    </row>
  </sheetData>
  <autoFilter ref="A12:N69"/>
  <mergeCells count="14">
    <mergeCell ref="C11:F11"/>
    <mergeCell ref="G11:J11"/>
    <mergeCell ref="K11:N11"/>
    <mergeCell ref="A11:A12"/>
    <mergeCell ref="A10:N10"/>
    <mergeCell ref="B11:B12"/>
    <mergeCell ref="G6:N6"/>
    <mergeCell ref="G7:N7"/>
    <mergeCell ref="G8:N8"/>
    <mergeCell ref="K1:N1"/>
    <mergeCell ref="J2:N2"/>
    <mergeCell ref="J3:N3"/>
    <mergeCell ref="K4:N4"/>
    <mergeCell ref="G5:N5"/>
  </mergeCells>
  <pageMargins left="0.78740157480314965" right="0.39370078740157483" top="0.98425196850393704" bottom="0.78740157480314965" header="0" footer="0"/>
  <pageSetup paperSize="9" scale="5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Планирование расходов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rep:2.56.0.1580</dc:description>
  <cp:lastModifiedBy>Зайцева Катерина Владимировна</cp:lastModifiedBy>
  <cp:lastPrinted>2025-09-12T08:23:24Z</cp:lastPrinted>
  <dcterms:created xsi:type="dcterms:W3CDTF">2025-02-24T08:30:07Z</dcterms:created>
  <dcterms:modified xsi:type="dcterms:W3CDTF">2025-09-16T09:37:13Z</dcterms:modified>
</cp:coreProperties>
</file>